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'Вып.плана._9'!$A$2:$E$58</definedName>
  </definedNames>
  <calcPr fullCalcOnLoad="1"/>
</workbook>
</file>

<file path=xl/sharedStrings.xml><?xml version="1.0" encoding="utf-8"?>
<sst xmlns="http://schemas.openxmlformats.org/spreadsheetml/2006/main" count="125" uniqueCount="123">
  <si>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</si>
  <si>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</si>
  <si>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</si>
  <si>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</si>
  <si>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</si>
  <si>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</si>
  <si>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</si>
  <si>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</si>
  <si>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</si>
  <si>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</si>
  <si>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</si>
  <si>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</si>
  <si>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</si>
  <si>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</si>
  <si>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</si>
  <si>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000 1 01 02010 01 0000 110</t>
  </si>
  <si>
    <t>000 1 11 09045 10 0000 120</t>
  </si>
  <si>
    <t>Утверждено</t>
  </si>
  <si>
    <t xml:space="preserve"> к решению Совета депутатов</t>
  </si>
  <si>
    <t xml:space="preserve"> 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</si>
  <si>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</si>
  <si>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</si>
  <si>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</si>
  <si>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</si>
  <si>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</si>
  <si>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</si>
  <si>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000 1 11 09000 00 0000 120</t>
  </si>
  <si>
    <t>сельского поселения Сосновка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</si>
  <si>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</si>
  <si>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</si>
  <si>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</si>
  <si>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</si>
  <si>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</si>
  <si>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</si>
  <si>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</si>
  <si>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</si>
  <si>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</si>
  <si>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</si>
  <si>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</si>
  <si>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</si>
  <si>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</si>
  <si>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</si>
  <si>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</si>
  <si>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</si>
  <si>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</si>
  <si>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</si>
  <si>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</si>
  <si>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</si>
  <si>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>1.3.2.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</si>
  <si>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</si>
  <si>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</si>
  <si>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</si>
  <si>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</si>
  <si>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</si>
  <si>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</si>
  <si>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</si>
  <si>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</si>
  <si>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>1.5.1.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</si>
  <si>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</si>
  <si>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</si>
  <si>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</si>
  <si>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</si>
  <si>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</si>
  <si>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</si>
  <si>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</si>
  <si>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</si>
  <si>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</si>
  <si>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</si>
  <si>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</si>
  <si>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1.2.1.4. </t>
  </si>
  <si>
    <t xml:space="preserve">1.2.1.3. </t>
  </si>
  <si>
    <t>Всего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</si>
  <si>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</si>
  <si>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</si>
  <si>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</si>
  <si>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2021 год</t>
  </si>
  <si>
    <t>000 1 11 05075 10 0000 120</t>
  </si>
  <si>
    <t>1.5.2.</t>
  </si>
  <si>
    <t xml:space="preserve">1.5.2.1. </t>
  </si>
  <si>
    <t>000 1 11 05000 00 0000 120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</si>
  <si>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</si>
  <si>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1.5.1.1.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</si>
  <si>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</si>
  <si>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</si>
  <si>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</si>
  <si>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</si>
  <si>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</si>
  <si>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</si>
  <si>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</si>
  <si>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2.1.2.2. </t>
  </si>
  <si>
    <t>000 2 02 35118 10 0000 150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</si>
  <si>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</si>
  <si>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</si>
  <si>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</si>
  <si>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 ПРИЛОЖЕНИЕ 3</t>
  </si>
  <si>
    <t>бюджета сельского поселения Сосновка на плановый период  2021 и 2022  годов</t>
  </si>
  <si>
    <t>2022 год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</si>
  <si>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</si>
  <si>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</si>
  <si>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</si>
  <si>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</si>
  <si>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</si>
  <si>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</t>
  </si>
  <si>
    <t>Транспортный налог с физических лиц</t>
  </si>
  <si>
    <t>000 1 06 04012 02 0000 110</t>
  </si>
  <si>
    <t>1.3.3.</t>
  </si>
  <si>
    <t xml:space="preserve">1.3.3.1. </t>
  </si>
  <si>
    <t xml:space="preserve">1.3.3.2. </t>
  </si>
  <si>
    <t xml:space="preserve">Земельный налог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</si>
  <si>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</si>
  <si>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</si>
  <si>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</si>
  <si>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</si>
  <si>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</si>
  <si>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</si>
  <si>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</si>
  <si>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</si>
  <si>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</si>
  <si>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</si>
  <si>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</si>
  <si>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от    февраля 2020 года  № </t>
  </si>
  <si>
    <t>от 10  декабря 2019 года  № 39</t>
  </si>
  <si>
    <t xml:space="preserve">  ПРИЛОЖЕНИЕ 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</si>
</sst>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10" xfId="52" applyNumberFormat="1" applyFont="1" applyFill="1" applyBorder="1" applyAlignment="1" applyProtection="1">
      <alignment horizontal="left" vertical="top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Font="1" applyFill="1" applyBorder="1" applyAlignment="1">
      <alignment horizontal="center" vertical="center"/>
      <protection/>
    </xf>
    <xf numFmtId="0" fontId="6" fillId="33" borderId="10" xfId="52" applyNumberFormat="1" applyFont="1" applyFill="1" applyBorder="1" applyAlignment="1" applyProtection="1">
      <alignment horizontal="left" vertical="top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>
      <alignment horizontal="center" vertical="center"/>
      <protection/>
    </xf>
    <xf numFmtId="0" fontId="6" fillId="33" borderId="10" xfId="52" applyNumberFormat="1" applyFont="1" applyFill="1" applyBorder="1" applyAlignment="1" applyProtection="1">
      <alignment vertical="top" wrapText="1"/>
      <protection hidden="1"/>
    </xf>
    <xf numFmtId="0" fontId="5" fillId="33" borderId="10" xfId="52" applyNumberFormat="1" applyFont="1" applyFill="1" applyBorder="1" applyAlignment="1" applyProtection="1">
      <alignment horizontal="left" vertical="top"/>
      <protection hidden="1"/>
    </xf>
    <xf numFmtId="0" fontId="5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33" borderId="10" xfId="52" applyNumberFormat="1" applyFont="1" applyFill="1" applyBorder="1" applyAlignment="1" applyProtection="1">
      <alignment horizontal="center"/>
      <protection hidden="1"/>
    </xf>
    <xf numFmtId="4" fontId="5" fillId="33" borderId="10" xfId="52" applyNumberFormat="1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92" fontId="5" fillId="0" borderId="10" xfId="52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right" vertical="top"/>
    </xf>
    <xf numFmtId="0" fontId="6" fillId="0" borderId="0" xfId="52" applyNumberFormat="1" applyFont="1" applyFill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0" fontId="1" fillId="0" borderId="0" xfId="52" applyAlignment="1">
      <alignment horizontal="right"/>
      <protection/>
    </xf>
    <xf numFmtId="0" fontId="6" fillId="0" borderId="13" xfId="52" applyFont="1" applyFill="1" applyBorder="1" applyAlignment="1" applyProtection="1">
      <alignment horizontal="right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view="pageBreakPreview" zoomScaleNormal="200" zoomScaleSheetLayoutView="100" workbookViewId="0" topLeftCell="A48">
      <selection activeCell="D16" sqref="D16:E16"/>
    </sheetView>
  </sheetViews>
  <sheetFormatPr defaultColWidth="9.00390625" defaultRowHeight="12.75"/>
  <cols>
    <col min="1" max="1" width="7.875" style="3" customWidth="1"/>
    <col min="2" max="2" width="38.75390625" style="11" customWidth="1"/>
    <col min="3" max="3" width="29.75390625" style="3" customWidth="1"/>
    <col min="4" max="4" width="19.00390625" style="3" customWidth="1"/>
    <col min="5" max="5" width="19.125" style="3" customWidth="1"/>
    <col min="6" max="16384" width="9.125" style="3" customWidth="1"/>
  </cols>
  <sheetData>
    <row r="1" spans="2:4" ht="409.5" customHeight="1" hidden="1">
      <c r="B1" s="8"/>
      <c r="C1" s="1"/>
      <c r="D1" s="2"/>
    </row>
    <row r="2" spans="2:5" ht="15.75">
      <c r="B2" s="15"/>
      <c r="C2" s="55" t="s">
        <v>122</v>
      </c>
      <c r="D2" s="55"/>
      <c r="E2" s="55"/>
    </row>
    <row r="3" spans="2:5" ht="15.75">
      <c r="B3" s="15"/>
      <c r="C3" s="55" t="s">
        <v>18</v>
      </c>
      <c r="D3" s="55"/>
      <c r="E3" s="55"/>
    </row>
    <row r="4" spans="2:5" ht="15.75">
      <c r="B4" s="15"/>
      <c r="C4" s="55" t="s">
        <v>27</v>
      </c>
      <c r="D4" s="55"/>
      <c r="E4" s="55"/>
    </row>
    <row r="5" spans="2:5" ht="15.75">
      <c r="B5" s="15"/>
      <c r="C5" s="55" t="s">
        <v>120</v>
      </c>
      <c r="D5" s="55"/>
      <c r="E5" s="55"/>
    </row>
    <row r="6" spans="2:5" ht="15.75">
      <c r="B6" s="15"/>
      <c r="C6" s="56"/>
      <c r="D6" s="57"/>
      <c r="E6" s="58"/>
    </row>
    <row r="7" spans="2:5" ht="15.75">
      <c r="B7" s="15"/>
      <c r="C7" s="55" t="s">
        <v>94</v>
      </c>
      <c r="D7" s="55"/>
      <c r="E7" s="55"/>
    </row>
    <row r="8" spans="2:5" ht="15.75">
      <c r="B8" s="15"/>
      <c r="C8" s="55" t="s">
        <v>18</v>
      </c>
      <c r="D8" s="55"/>
      <c r="E8" s="55"/>
    </row>
    <row r="9" spans="2:5" ht="15.75">
      <c r="B9" s="15"/>
      <c r="C9" s="55" t="s">
        <v>27</v>
      </c>
      <c r="D9" s="55"/>
      <c r="E9" s="55"/>
    </row>
    <row r="10" spans="2:5" ht="15.75">
      <c r="B10" s="15"/>
      <c r="C10" s="55" t="s">
        <v>121</v>
      </c>
      <c r="D10" s="55"/>
      <c r="E10" s="55"/>
    </row>
    <row r="11" spans="2:4" ht="15.75">
      <c r="B11" s="15"/>
      <c r="C11" s="16"/>
      <c r="D11" s="18"/>
    </row>
    <row r="12" spans="2:4" ht="21.75" customHeight="1">
      <c r="B12" s="9"/>
      <c r="C12" s="6"/>
      <c r="D12" s="7"/>
    </row>
    <row r="13" spans="2:5" s="5" customFormat="1" ht="15.75">
      <c r="B13" s="53" t="s">
        <v>3</v>
      </c>
      <c r="C13" s="53"/>
      <c r="D13" s="53"/>
      <c r="E13" s="53"/>
    </row>
    <row r="14" spans="2:5" ht="15.75">
      <c r="B14" s="52" t="s">
        <v>95</v>
      </c>
      <c r="C14" s="52"/>
      <c r="D14" s="52"/>
      <c r="E14" s="52"/>
    </row>
    <row r="15" spans="2:4" ht="15.75">
      <c r="B15" s="17"/>
      <c r="C15" s="17"/>
      <c r="D15" s="17"/>
    </row>
    <row r="16" spans="2:5" ht="15.75">
      <c r="B16" s="17"/>
      <c r="C16" s="17"/>
      <c r="D16" s="59" t="s">
        <v>20</v>
      </c>
      <c r="E16" s="59"/>
    </row>
    <row r="17" spans="1:5" ht="15" customHeight="1">
      <c r="A17" s="48" t="s">
        <v>28</v>
      </c>
      <c r="B17" s="48" t="s">
        <v>1</v>
      </c>
      <c r="C17" s="48" t="s">
        <v>0</v>
      </c>
      <c r="D17" s="51" t="s">
        <v>17</v>
      </c>
      <c r="E17" s="51"/>
    </row>
    <row r="18" spans="1:5" ht="15.75" customHeight="1">
      <c r="A18" s="48"/>
      <c r="B18" s="48"/>
      <c r="C18" s="48"/>
      <c r="D18" s="48" t="s">
        <v>75</v>
      </c>
      <c r="E18" s="54" t="s">
        <v>96</v>
      </c>
    </row>
    <row r="19" spans="1:5" ht="15" customHeight="1">
      <c r="A19" s="48"/>
      <c r="B19" s="48"/>
      <c r="C19" s="48"/>
      <c r="D19" s="48"/>
      <c r="E19" s="54"/>
    </row>
    <row r="20" spans="1:5" s="23" customFormat="1" ht="12.75" customHeight="1">
      <c r="A20" s="22">
        <v>1</v>
      </c>
      <c r="B20" s="19">
        <v>2</v>
      </c>
      <c r="C20" s="19">
        <v>3</v>
      </c>
      <c r="D20" s="20">
        <v>4</v>
      </c>
      <c r="E20" s="21">
        <v>5</v>
      </c>
    </row>
    <row r="21" spans="1:5" ht="31.5">
      <c r="A21" s="24" t="s">
        <v>30</v>
      </c>
      <c r="B21" s="29" t="s">
        <v>29</v>
      </c>
      <c r="C21" s="12" t="s">
        <v>4</v>
      </c>
      <c r="D21" s="25">
        <f>D22+D31+D40+D43+D25</f>
        <v>16789200</v>
      </c>
      <c r="E21" s="26">
        <f>E22+E31+E40+E43+E25</f>
        <v>16939200</v>
      </c>
    </row>
    <row r="22" spans="1:5" ht="15.75">
      <c r="A22" s="24" t="s">
        <v>32</v>
      </c>
      <c r="B22" s="30" t="s">
        <v>31</v>
      </c>
      <c r="C22" s="13" t="s">
        <v>5</v>
      </c>
      <c r="D22" s="27">
        <f>D23</f>
        <v>14350000</v>
      </c>
      <c r="E22" s="28">
        <f>E23</f>
        <v>14500000</v>
      </c>
    </row>
    <row r="23" spans="1:5" ht="18" customHeight="1">
      <c r="A23" s="24" t="s">
        <v>34</v>
      </c>
      <c r="B23" s="30" t="s">
        <v>33</v>
      </c>
      <c r="C23" s="13" t="s">
        <v>6</v>
      </c>
      <c r="D23" s="27">
        <f>D24</f>
        <v>14350000</v>
      </c>
      <c r="E23" s="27">
        <f>E24</f>
        <v>14500000</v>
      </c>
    </row>
    <row r="24" spans="1:5" ht="125.25" customHeight="1">
      <c r="A24" s="24" t="s">
        <v>36</v>
      </c>
      <c r="B24" s="30" t="s">
        <v>35</v>
      </c>
      <c r="C24" s="13" t="s">
        <v>15</v>
      </c>
      <c r="D24" s="27">
        <v>14350000</v>
      </c>
      <c r="E24" s="28">
        <v>14500000</v>
      </c>
    </row>
    <row r="25" spans="1:5" ht="63">
      <c r="A25" s="24" t="s">
        <v>38</v>
      </c>
      <c r="B25" s="30" t="s">
        <v>37</v>
      </c>
      <c r="C25" s="14" t="s">
        <v>21</v>
      </c>
      <c r="D25" s="27">
        <f>D26</f>
        <v>1300100</v>
      </c>
      <c r="E25" s="27">
        <f>E26</f>
        <v>1300100</v>
      </c>
    </row>
    <row r="26" spans="1:5" ht="48" customHeight="1">
      <c r="A26" s="24" t="s">
        <v>40</v>
      </c>
      <c r="B26" s="30" t="s">
        <v>39</v>
      </c>
      <c r="C26" s="14" t="s">
        <v>22</v>
      </c>
      <c r="D26" s="27">
        <f>D27+D28+D29+D30</f>
        <v>1300100</v>
      </c>
      <c r="E26" s="27">
        <f>E27+E28+E29+E30</f>
        <v>1300100</v>
      </c>
    </row>
    <row r="27" spans="1:5" ht="186.75" customHeight="1">
      <c r="A27" s="24" t="s">
        <v>41</v>
      </c>
      <c r="B27" s="30" t="s">
        <v>112</v>
      </c>
      <c r="C27" s="14" t="s">
        <v>113</v>
      </c>
      <c r="D27" s="27">
        <v>470200</v>
      </c>
      <c r="E27" s="27">
        <v>470200</v>
      </c>
    </row>
    <row r="28" spans="1:5" ht="219" customHeight="1">
      <c r="A28" s="24" t="s">
        <v>42</v>
      </c>
      <c r="B28" s="30" t="s">
        <v>114</v>
      </c>
      <c r="C28" s="14" t="s">
        <v>115</v>
      </c>
      <c r="D28" s="27">
        <v>3000</v>
      </c>
      <c r="E28" s="27">
        <v>3000</v>
      </c>
    </row>
    <row r="29" spans="1:5" ht="186.75" customHeight="1">
      <c r="A29" s="24" t="s">
        <v>70</v>
      </c>
      <c r="B29" s="30" t="s">
        <v>116</v>
      </c>
      <c r="C29" s="14" t="s">
        <v>117</v>
      </c>
      <c r="D29" s="27">
        <v>912000</v>
      </c>
      <c r="E29" s="28">
        <v>912000</v>
      </c>
    </row>
    <row r="30" spans="1:5" ht="187.5" customHeight="1">
      <c r="A30" s="24" t="s">
        <v>69</v>
      </c>
      <c r="B30" s="30" t="s">
        <v>118</v>
      </c>
      <c r="C30" s="14" t="s">
        <v>119</v>
      </c>
      <c r="D30" s="27">
        <v>-85100</v>
      </c>
      <c r="E30" s="28">
        <v>-85100</v>
      </c>
    </row>
    <row r="31" spans="1:5" ht="16.5" customHeight="1">
      <c r="A31" s="24" t="s">
        <v>44</v>
      </c>
      <c r="B31" s="30" t="s">
        <v>43</v>
      </c>
      <c r="C31" s="13" t="s">
        <v>7</v>
      </c>
      <c r="D31" s="27">
        <f>D32+D37+D34</f>
        <v>171600</v>
      </c>
      <c r="E31" s="27">
        <f>E32+E37+E34</f>
        <v>171600</v>
      </c>
    </row>
    <row r="32" spans="1:5" ht="15.75">
      <c r="A32" s="24" t="s">
        <v>46</v>
      </c>
      <c r="B32" s="30" t="s">
        <v>45</v>
      </c>
      <c r="C32" s="13" t="s">
        <v>8</v>
      </c>
      <c r="D32" s="27">
        <f>D33</f>
        <v>70000</v>
      </c>
      <c r="E32" s="28">
        <f>E33</f>
        <v>70000</v>
      </c>
    </row>
    <row r="33" spans="1:5" ht="77.25" customHeight="1">
      <c r="A33" s="24" t="s">
        <v>47</v>
      </c>
      <c r="B33" s="30" t="s">
        <v>72</v>
      </c>
      <c r="C33" s="13" t="s">
        <v>23</v>
      </c>
      <c r="D33" s="27">
        <v>70000</v>
      </c>
      <c r="E33" s="28">
        <v>70000</v>
      </c>
    </row>
    <row r="34" spans="1:5" ht="16.5" customHeight="1">
      <c r="A34" s="24" t="s">
        <v>48</v>
      </c>
      <c r="B34" s="30" t="s">
        <v>97</v>
      </c>
      <c r="C34" s="13" t="s">
        <v>98</v>
      </c>
      <c r="D34" s="27">
        <f>D35+D36</f>
        <v>67000</v>
      </c>
      <c r="E34" s="27">
        <f>E35+E36</f>
        <v>67000</v>
      </c>
    </row>
    <row r="35" spans="1:5" ht="16.5" customHeight="1">
      <c r="A35" s="24" t="s">
        <v>99</v>
      </c>
      <c r="B35" s="30" t="s">
        <v>100</v>
      </c>
      <c r="C35" s="13" t="s">
        <v>101</v>
      </c>
      <c r="D35" s="27">
        <v>20000</v>
      </c>
      <c r="E35" s="28">
        <v>20000</v>
      </c>
    </row>
    <row r="36" spans="1:5" ht="17.25" customHeight="1">
      <c r="A36" s="24" t="s">
        <v>102</v>
      </c>
      <c r="B36" s="30" t="s">
        <v>103</v>
      </c>
      <c r="C36" s="13" t="s">
        <v>104</v>
      </c>
      <c r="D36" s="27">
        <v>47000</v>
      </c>
      <c r="E36" s="28">
        <v>47000</v>
      </c>
    </row>
    <row r="37" spans="1:5" ht="16.5" customHeight="1">
      <c r="A37" s="24" t="s">
        <v>105</v>
      </c>
      <c r="B37" s="30" t="s">
        <v>108</v>
      </c>
      <c r="C37" s="13" t="s">
        <v>9</v>
      </c>
      <c r="D37" s="27">
        <f>D38+D39</f>
        <v>34600</v>
      </c>
      <c r="E37" s="28">
        <f>E38+E39</f>
        <v>34600</v>
      </c>
    </row>
    <row r="38" spans="1:5" ht="59.25" customHeight="1">
      <c r="A38" s="24" t="s">
        <v>106</v>
      </c>
      <c r="B38" s="30" t="s">
        <v>74</v>
      </c>
      <c r="C38" s="13" t="s">
        <v>24</v>
      </c>
      <c r="D38" s="27">
        <v>20600</v>
      </c>
      <c r="E38" s="28">
        <v>20600</v>
      </c>
    </row>
    <row r="39" spans="1:5" ht="63">
      <c r="A39" s="24" t="s">
        <v>107</v>
      </c>
      <c r="B39" s="30" t="s">
        <v>73</v>
      </c>
      <c r="C39" s="13" t="s">
        <v>25</v>
      </c>
      <c r="D39" s="27">
        <v>14000</v>
      </c>
      <c r="E39" s="28">
        <v>14000</v>
      </c>
    </row>
    <row r="40" spans="1:5" ht="17.25" customHeight="1">
      <c r="A40" s="24" t="s">
        <v>50</v>
      </c>
      <c r="B40" s="30" t="s">
        <v>49</v>
      </c>
      <c r="C40" s="13" t="s">
        <v>10</v>
      </c>
      <c r="D40" s="27">
        <f>D41</f>
        <v>40000</v>
      </c>
      <c r="E40" s="28">
        <f>E41</f>
        <v>40000</v>
      </c>
    </row>
    <row r="41" spans="1:5" ht="94.5">
      <c r="A41" s="24" t="s">
        <v>52</v>
      </c>
      <c r="B41" s="30" t="s">
        <v>51</v>
      </c>
      <c r="C41" s="13" t="s">
        <v>11</v>
      </c>
      <c r="D41" s="27">
        <f>D42</f>
        <v>40000</v>
      </c>
      <c r="E41" s="28">
        <f>E42</f>
        <v>40000</v>
      </c>
    </row>
    <row r="42" spans="1:5" ht="127.5" customHeight="1">
      <c r="A42" s="24" t="s">
        <v>54</v>
      </c>
      <c r="B42" s="30" t="s">
        <v>53</v>
      </c>
      <c r="C42" s="13" t="s">
        <v>12</v>
      </c>
      <c r="D42" s="27">
        <v>40000</v>
      </c>
      <c r="E42" s="28">
        <v>40000</v>
      </c>
    </row>
    <row r="43" spans="1:5" ht="78.75" customHeight="1">
      <c r="A43" s="24" t="s">
        <v>56</v>
      </c>
      <c r="B43" s="30" t="s">
        <v>55</v>
      </c>
      <c r="C43" s="13" t="s">
        <v>13</v>
      </c>
      <c r="D43" s="27">
        <f>D44+D46</f>
        <v>927500</v>
      </c>
      <c r="E43" s="27">
        <f>E44+E46</f>
        <v>927500</v>
      </c>
    </row>
    <row r="44" spans="1:5" ht="156.75" customHeight="1">
      <c r="A44" s="24" t="s">
        <v>57</v>
      </c>
      <c r="B44" s="32" t="s">
        <v>91</v>
      </c>
      <c r="C44" s="13" t="s">
        <v>79</v>
      </c>
      <c r="D44" s="27">
        <f>D45</f>
        <v>800000</v>
      </c>
      <c r="E44" s="27">
        <f>E45</f>
        <v>800000</v>
      </c>
    </row>
    <row r="45" spans="1:5" ht="61.5" customHeight="1">
      <c r="A45" s="24" t="s">
        <v>81</v>
      </c>
      <c r="B45" s="31" t="s">
        <v>80</v>
      </c>
      <c r="C45" s="13" t="s">
        <v>76</v>
      </c>
      <c r="D45" s="27">
        <v>800000</v>
      </c>
      <c r="E45" s="27">
        <v>800000</v>
      </c>
    </row>
    <row r="46" spans="1:5" ht="138.75" customHeight="1">
      <c r="A46" s="24" t="s">
        <v>77</v>
      </c>
      <c r="B46" s="30" t="s">
        <v>92</v>
      </c>
      <c r="C46" s="13" t="s">
        <v>26</v>
      </c>
      <c r="D46" s="27">
        <f>D47</f>
        <v>127500</v>
      </c>
      <c r="E46" s="28">
        <f>E47</f>
        <v>127500</v>
      </c>
    </row>
    <row r="47" spans="1:5" ht="125.25" customHeight="1">
      <c r="A47" s="24" t="s">
        <v>78</v>
      </c>
      <c r="B47" s="30" t="s">
        <v>93</v>
      </c>
      <c r="C47" s="13" t="s">
        <v>16</v>
      </c>
      <c r="D47" s="27">
        <v>127500</v>
      </c>
      <c r="E47" s="28">
        <v>127500</v>
      </c>
    </row>
    <row r="48" spans="1:5" ht="31.5">
      <c r="A48" s="36" t="s">
        <v>58</v>
      </c>
      <c r="B48" s="37" t="s">
        <v>59</v>
      </c>
      <c r="C48" s="33" t="s">
        <v>60</v>
      </c>
      <c r="D48" s="38">
        <f>D49</f>
        <v>3203200</v>
      </c>
      <c r="E48" s="38">
        <f>E49</f>
        <v>3216300</v>
      </c>
    </row>
    <row r="49" spans="1:5" ht="63">
      <c r="A49" s="39" t="s">
        <v>61</v>
      </c>
      <c r="B49" s="40" t="s">
        <v>82</v>
      </c>
      <c r="C49" s="34" t="s">
        <v>14</v>
      </c>
      <c r="D49" s="41">
        <f>D50+D52</f>
        <v>3203200</v>
      </c>
      <c r="E49" s="41">
        <f>E50+E52</f>
        <v>3216300</v>
      </c>
    </row>
    <row r="50" spans="1:5" ht="31.5">
      <c r="A50" s="39" t="s">
        <v>62</v>
      </c>
      <c r="B50" s="40" t="s">
        <v>63</v>
      </c>
      <c r="C50" s="35" t="s">
        <v>83</v>
      </c>
      <c r="D50" s="41">
        <f>D51</f>
        <v>2736200</v>
      </c>
      <c r="E50" s="41">
        <f>E51</f>
        <v>2736200</v>
      </c>
    </row>
    <row r="51" spans="1:5" ht="46.5" customHeight="1">
      <c r="A51" s="39" t="s">
        <v>64</v>
      </c>
      <c r="B51" s="40" t="s">
        <v>65</v>
      </c>
      <c r="C51" s="34" t="s">
        <v>84</v>
      </c>
      <c r="D51" s="41">
        <v>2736200</v>
      </c>
      <c r="E51" s="42">
        <v>2736200</v>
      </c>
    </row>
    <row r="52" spans="1:5" ht="31.5">
      <c r="A52" s="39" t="s">
        <v>66</v>
      </c>
      <c r="B52" s="40" t="s">
        <v>85</v>
      </c>
      <c r="C52" s="35" t="s">
        <v>86</v>
      </c>
      <c r="D52" s="41">
        <f>D53+D54+D55</f>
        <v>467000</v>
      </c>
      <c r="E52" s="41">
        <f>E53+E54+E55</f>
        <v>480100</v>
      </c>
    </row>
    <row r="53" spans="1:5" ht="63.75" customHeight="1">
      <c r="A53" s="39" t="s">
        <v>67</v>
      </c>
      <c r="B53" s="43" t="s">
        <v>109</v>
      </c>
      <c r="C53" s="35" t="s">
        <v>110</v>
      </c>
      <c r="D53" s="41">
        <v>1400</v>
      </c>
      <c r="E53" s="42">
        <v>1400</v>
      </c>
    </row>
    <row r="54" spans="1:5" ht="76.5" customHeight="1">
      <c r="A54" s="39" t="s">
        <v>89</v>
      </c>
      <c r="B54" s="43" t="s">
        <v>68</v>
      </c>
      <c r="C54" s="34" t="s">
        <v>90</v>
      </c>
      <c r="D54" s="41">
        <v>442100</v>
      </c>
      <c r="E54" s="42">
        <v>455200</v>
      </c>
    </row>
    <row r="55" spans="1:5" ht="63.75" customHeight="1">
      <c r="A55" s="39" t="s">
        <v>111</v>
      </c>
      <c r="B55" s="43" t="s">
        <v>87</v>
      </c>
      <c r="C55" s="35" t="s">
        <v>88</v>
      </c>
      <c r="D55" s="41">
        <v>23500</v>
      </c>
      <c r="E55" s="42">
        <v>23500</v>
      </c>
    </row>
    <row r="56" spans="1:5" ht="15.75" customHeight="1">
      <c r="A56" s="39"/>
      <c r="B56" s="44" t="s">
        <v>71</v>
      </c>
      <c r="C56" s="45"/>
      <c r="D56" s="46">
        <f>D48+D21</f>
        <v>19992400</v>
      </c>
      <c r="E56" s="47">
        <f>E48+E21</f>
        <v>20155500</v>
      </c>
    </row>
    <row r="57" spans="1:5" ht="32.25" customHeight="1">
      <c r="A57" s="49" t="s">
        <v>2</v>
      </c>
      <c r="B57" s="49"/>
      <c r="C57" s="49"/>
      <c r="D57" s="49"/>
      <c r="E57" s="49"/>
    </row>
    <row r="58" spans="2:5" ht="15.75" customHeight="1">
      <c r="B58" s="50" t="s">
        <v>19</v>
      </c>
      <c r="C58" s="50"/>
      <c r="D58" s="50"/>
      <c r="E58" s="50"/>
    </row>
    <row r="59" spans="2:4" ht="11.25" customHeight="1">
      <c r="B59" s="10"/>
      <c r="C59" s="4"/>
      <c r="D59" s="4"/>
    </row>
    <row r="60" spans="2:4" ht="11.25" customHeight="1">
      <c r="B60" s="10"/>
      <c r="C60" s="4"/>
      <c r="D60" s="4"/>
    </row>
  </sheetData>
  <sheetProtection/>
  <mergeCells count="19">
    <mergeCell ref="C8:E8"/>
    <mergeCell ref="C9:E9"/>
    <mergeCell ref="C10:E10"/>
    <mergeCell ref="B13:E13"/>
    <mergeCell ref="D16:E16"/>
    <mergeCell ref="D18:D19"/>
    <mergeCell ref="C17:C19"/>
    <mergeCell ref="C2:E2"/>
    <mergeCell ref="C3:E3"/>
    <mergeCell ref="E18:E19"/>
    <mergeCell ref="C4:E4"/>
    <mergeCell ref="C5:E5"/>
    <mergeCell ref="C7:E7"/>
    <mergeCell ref="A17:A19"/>
    <mergeCell ref="A57:E57"/>
    <mergeCell ref="B17:B19"/>
    <mergeCell ref="B58:E58"/>
    <mergeCell ref="D17:E17"/>
    <mergeCell ref="B14:E14"/>
  </mergeCells>
  <printOptions/>
  <pageMargins left="1.1023622047244095" right="0.5118110236220472" top="0.7480314960629921" bottom="0.7480314960629921" header="0.31496062992125984" footer="0.31496062992125984"/>
  <pageSetup fitToHeight="0" fitToWidth="1" horizontalDpi="600" verticalDpi="600" orientation="portrait" paperSize="9" scale="75" r:id="rId1"/>
  <headerFooter differentFirst="1" alignWithMargins="0">
    <oddHeader>&amp;C&amp;P</oddHeader>
  </headerFooter>
  <rowBreaks count="3" manualBreakCount="3">
    <brk id="28" max="4" man="1"/>
    <brk id="42" max="4" man="1"/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2020-02-05T14:24:32Z</cp:lastPrinted>
  <dcterms:created xsi:type="dcterms:W3CDTF">2008-10-23T07:29:54Z</dcterms:created>
  <dcterms:modified xsi:type="dcterms:W3CDTF">2020-02-05T14:24:41Z</dcterms:modified>
  <cp:category/>
  <cp:version/>
  <cp:contentType/>
  <cp:contentStatus/>
</cp:coreProperties>
</file>